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<sst xmlns="http://schemas.openxmlformats.org/spreadsheetml/2006/main" count="170" uniqueCount="102">
  <si>
    <t>Приложение № 2</t>
  </si>
  <si>
    <t xml:space="preserve">к договору на оказание и оплату медицинской помощи по обязательному медицинскому  страхованию       </t>
  </si>
  <si>
    <t xml:space="preserve"> № ___________  от   «_____» _______ 20__ год</t>
  </si>
  <si>
    <t>Объемы медицинской помощи, установленные по территориальной программе обязательного медицинского страхования на 2018 год</t>
  </si>
  <si>
    <t>(в ред. Закона Краснодарского края от 20.12.2017г № 3709-КЗ)</t>
  </si>
  <si>
    <t>МБУЗ Детская городская поликлиника №8 г. Краснодар</t>
  </si>
  <si>
    <t>(наименование медицинской организации)</t>
  </si>
  <si>
    <t>Краснодарский филиал ООО "АльфаСтрахование-ОМС"</t>
  </si>
  <si>
    <t>(наименование страховой медицинской организации(филиала))</t>
  </si>
  <si>
    <t>Виды медицинской помощи</t>
  </si>
  <si>
    <t>№ строки</t>
  </si>
  <si>
    <t>Единица измерения</t>
  </si>
  <si>
    <t>Территориальные нормативы объемов медицинской помощи на одно застрахованное лицо</t>
  </si>
  <si>
    <t>Стоимость территориальной программы обязательного медицинского страхования по источникам ее финансового обеспечения</t>
  </si>
  <si>
    <t>Всего на         _______                 год</t>
  </si>
  <si>
    <t>в том числе:</t>
  </si>
  <si>
    <t>январь - март</t>
  </si>
  <si>
    <t>апрель - июнь</t>
  </si>
  <si>
    <t>июль - сентябрь</t>
  </si>
  <si>
    <t>октябрь - декабрь</t>
  </si>
  <si>
    <t>A</t>
  </si>
  <si>
    <t>Медицинская  помощь в рамках территориальной программы ОМС:</t>
  </si>
  <si>
    <t>- скорая медицинская помощь (cумма строк 13+23+33)</t>
  </si>
  <si>
    <t xml:space="preserve">2  </t>
  </si>
  <si>
    <t xml:space="preserve">вызов    </t>
  </si>
  <si>
    <t>- в амбулаторных условиях</t>
  </si>
  <si>
    <t>сумма строк</t>
  </si>
  <si>
    <t>14+24+34</t>
  </si>
  <si>
    <t xml:space="preserve">3  </t>
  </si>
  <si>
    <t>посещение с профилакт. и иными целями</t>
  </si>
  <si>
    <t>15+25+35</t>
  </si>
  <si>
    <t>4</t>
  </si>
  <si>
    <t>посещение по неотлож. мед. помощи</t>
  </si>
  <si>
    <t>16+26+36</t>
  </si>
  <si>
    <t>5</t>
  </si>
  <si>
    <t>обращение по заболеванию</t>
  </si>
  <si>
    <t>- в стационарных условиях (сумма строк 17+27+37), в том числе:</t>
  </si>
  <si>
    <t>6</t>
  </si>
  <si>
    <t>случай госпитализации</t>
  </si>
  <si>
    <t>медицинская реабилитация (в строке 7 - сумма строк 18+28+38; в строке 8 - сумма строк 19+29+39</t>
  </si>
  <si>
    <t>7</t>
  </si>
  <si>
    <t>койко-день</t>
  </si>
  <si>
    <t>X</t>
  </si>
  <si>
    <t>8</t>
  </si>
  <si>
    <t>высокотехнологичная медицинская помощь (сумма строк 20+30+40)</t>
  </si>
  <si>
    <t>9</t>
  </si>
  <si>
    <t>- в условиях дневных  стационарах (сумма строк 21+31+41)</t>
  </si>
  <si>
    <t>10</t>
  </si>
  <si>
    <t>случай лечения</t>
  </si>
  <si>
    <t>в том числе медицинская реабилитация</t>
  </si>
  <si>
    <t>10a</t>
  </si>
  <si>
    <t>- паллиативная медицинская помощь (равно строке 42)</t>
  </si>
  <si>
    <t>11</t>
  </si>
  <si>
    <t>1. Медицинская  помощь, предоставлненная в рамках базовой программы обязательного медицинского страхования:</t>
  </si>
  <si>
    <t>12</t>
  </si>
  <si>
    <t>- скорая медицинская помощь</t>
  </si>
  <si>
    <t>13</t>
  </si>
  <si>
    <t>14</t>
  </si>
  <si>
    <t>15</t>
  </si>
  <si>
    <t>16</t>
  </si>
  <si>
    <t>- в стационарных условиях, в том числе:</t>
  </si>
  <si>
    <t>17</t>
  </si>
  <si>
    <t>медицинская реабилитация</t>
  </si>
  <si>
    <t>18</t>
  </si>
  <si>
    <t>19</t>
  </si>
  <si>
    <t>высокотехнологичная медицинская помощь</t>
  </si>
  <si>
    <t>20</t>
  </si>
  <si>
    <t>- в условиях дневных  стационарах</t>
  </si>
  <si>
    <t>21</t>
  </si>
  <si>
    <t>21a</t>
  </si>
  <si>
    <t>2. Дополнительные расходы на медицинскую помощь, включаемые в тариф сверх базовой программы обязательного медицинского страхования (расширение статей расходов):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</si>
  <si>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</si>
  <si>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</si>
  <si>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</si>
  <si>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</si>
  <si>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</si>
  <si>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</si>
  <si>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</si>
  <si>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</si>
  <si>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</si>
  <si>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</si>
  <si>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31a</t>
  </si>
  <si>
    <t>3. Медицинская помощь по видам и заболеваниям сверх базовой программы обязательного медицинского страхования: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</si>
  <si>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</si>
  <si>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</si>
  <si>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</si>
  <si>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</si>
  <si>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</si>
  <si>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</si>
  <si>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</si>
  <si>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</si>
  <si>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</si>
  <si>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</si>
  <si>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41a</t>
  </si>
  <si>
    <t>42</t>
  </si>
  <si>
    <t>Главный врач</t>
  </si>
  <si>
    <t>Саркисова Ольга Алексеевна</t>
  </si>
  <si>
    <t>(Ф.И.О.)</t>
  </si>
  <si>
    <t>Исполнитель</t>
  </si>
  <si>
    <t>код МО: 07015</t>
  </si>
  <si>
    <t>код СМО: 1207</t>
  </si>
  <si>
    <t>Тел.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</si>
</sst>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0"/>
    </font>
    <font>
      <sz val="13"/>
      <color indexed="8"/>
      <name val="Times New Roman"/>
      <family val="0"/>
    </font>
    <font>
      <sz val="14"/>
      <color indexed="8"/>
      <name val="Arial Cyr"/>
      <family val="0"/>
    </font>
    <font>
      <sz val="14"/>
      <color indexed="8"/>
      <name val="Times New Roman"/>
      <family val="0"/>
    </font>
    <font>
      <b/>
      <sz val="18"/>
      <color indexed="8"/>
      <name val="Arial"/>
      <family val="0"/>
    </font>
    <font>
      <b/>
      <sz val="18"/>
      <color indexed="8"/>
      <name val="Arial Cyr"/>
      <family val="0"/>
    </font>
    <font>
      <b/>
      <sz val="16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20"/>
      <color indexed="8"/>
      <name val="Arial"/>
      <family val="0"/>
    </font>
    <font>
      <b/>
      <sz val="18"/>
      <color indexed="8"/>
      <name val="Times New Roman"/>
      <family val="0"/>
    </font>
    <font>
      <b/>
      <u val="single"/>
      <sz val="16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1" xfId="0" applyNumberFormat="1" applyFont="1" applyFill="1" applyBorder="1" applyAlignment="1" applyProtection="1">
      <alignment horizontal="justify" vertical="top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2" xfId="0" applyNumberFormat="1" applyFont="1" applyFill="1" applyBorder="1" applyAlignment="1" applyProtection="1">
      <alignment vertical="top" wrapText="1"/>
      <protection hidden="1"/>
    </xf>
    <xf numFmtId="4" fontId="13" fillId="0" borderId="1" xfId="0" applyNumberFormat="1" applyFont="1" applyFill="1" applyBorder="1" applyAlignment="1" applyProtection="1">
      <alignment horizontal="left" vertical="top" wrapText="1"/>
      <protection hidden="1"/>
    </xf>
    <xf numFmtId="4" fontId="4" fillId="0" borderId="1" xfId="0" applyNumberFormat="1" applyFont="1" applyFill="1" applyBorder="1" applyAlignment="1" applyProtection="1">
      <alignment horizontal="justify" vertical="top" wrapText="1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49" fontId="4" fillId="0" borderId="4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5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2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4" xfId="0" applyNumberFormat="1" applyFont="1" applyFill="1" applyBorder="1" applyAlignment="1" applyProtection="1">
      <alignment horizontal="left" vertical="top" wrapText="1"/>
      <protection hidden="1"/>
    </xf>
    <xf numFmtId="49" fontId="4" fillId="0" borderId="5" xfId="0" applyNumberFormat="1" applyFont="1" applyFill="1" applyBorder="1" applyAlignment="1" applyProtection="1">
      <alignment horizontal="left" vertical="top" wrapText="1"/>
      <protection hidden="1"/>
    </xf>
    <xf numFmtId="49" fontId="4" fillId="0" borderId="2" xfId="0" applyNumberFormat="1" applyFont="1" applyFill="1" applyBorder="1" applyAlignment="1" applyProtection="1">
      <alignment horizontal="left" vertical="top" wrapText="1"/>
      <protection hidden="1"/>
    </xf>
    <xf numFmtId="0" fontId="18" fillId="0" borderId="4" xfId="0" applyFont="1" applyFill="1" applyBorder="1" applyAlignment="1" applyProtection="1">
      <alignment horizontal="left" vertical="top" wrapText="1"/>
      <protection hidden="1"/>
    </xf>
    <xf numFmtId="0" fontId="18" fillId="0" borderId="5" xfId="0" applyFont="1" applyFill="1" applyBorder="1" applyAlignment="1" applyProtection="1">
      <alignment horizontal="left" vertical="top" wrapText="1"/>
      <protection hidden="1"/>
    </xf>
    <xf numFmtId="0" fontId="18" fillId="0" borderId="2" xfId="0" applyFont="1" applyFill="1" applyBorder="1" applyAlignment="1" applyProtection="1">
      <alignment horizontal="left" vertical="top" wrapText="1"/>
      <protection hidden="1"/>
    </xf>
    <xf numFmtId="49" fontId="4" fillId="0" borderId="8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9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10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11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3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12" xfId="0" applyNumberFormat="1" applyFont="1" applyFill="1" applyBorder="1" applyAlignment="1" applyProtection="1">
      <alignment horizontal="left" vertical="top" wrapText="1" indent="5"/>
      <protection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Alignment="1" applyProtection="1">
      <alignment horizontal="center" vertical="top" wrapText="1"/>
      <protection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4" fillId="0" borderId="3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49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/>
      <protection hidden="1" locked="0"/>
    </xf>
    <xf numFmtId="0" fontId="3" fillId="0" borderId="9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55" zoomScaleNormal="10" zoomScaleSheetLayoutView="55" zoomScalePageLayoutView="55" workbookViewId="0" topLeftCell="A1">
      <selection activeCell="H31" sqref="H31"/>
    </sheetView>
  </sheetViews>
  <sheetFormatPr defaultColWidth="9.140625" defaultRowHeight="12.75" customHeight="1"/>
  <cols>
    <col min="1" max="1" width="18.8515625" style="3" customWidth="1"/>
    <col min="2" max="2" width="11.421875" style="3" customWidth="1"/>
    <col min="3" max="3" width="12.57421875" style="3" customWidth="1"/>
    <col min="4" max="4" width="6.421875" style="3" customWidth="1"/>
    <col min="5" max="6" width="14.00390625" style="3" customWidth="1"/>
    <col min="7" max="11" width="20.7109375" style="3" customWidth="1"/>
  </cols>
  <sheetData>
    <row r="1" spans="1:11" ht="18.75" customHeight="1">
      <c r="A1" s="1"/>
      <c r="B1" s="1"/>
      <c r="C1" s="1"/>
      <c r="D1" s="1"/>
      <c r="E1" s="1"/>
      <c r="F1" s="1"/>
      <c r="G1" s="1"/>
      <c r="H1" s="1"/>
      <c r="I1" s="62" t="s">
        <v>0</v>
      </c>
      <c r="J1" s="62"/>
      <c r="K1" s="2"/>
    </row>
    <row r="2" spans="1:11" ht="54.75" customHeight="1">
      <c r="A2" s="1"/>
      <c r="B2" s="1"/>
      <c r="C2" s="1"/>
      <c r="D2" s="4"/>
      <c r="E2" s="1"/>
      <c r="F2" s="1"/>
      <c r="G2" s="1"/>
      <c r="H2" s="1"/>
      <c r="I2" s="63" t="s">
        <v>1</v>
      </c>
      <c r="J2" s="63"/>
      <c r="K2" s="63"/>
    </row>
    <row r="3" spans="1:11" ht="35.25" customHeight="1">
      <c r="A3" s="1"/>
      <c r="B3" s="1"/>
      <c r="C3" s="1"/>
      <c r="D3" s="4"/>
      <c r="E3" s="1"/>
      <c r="F3" s="1"/>
      <c r="G3" s="1"/>
      <c r="H3" s="1"/>
      <c r="I3" s="64" t="s">
        <v>2</v>
      </c>
      <c r="J3" s="64"/>
      <c r="K3" s="64"/>
    </row>
    <row r="4" spans="1:11" ht="25.5" customHeight="1">
      <c r="A4" s="1"/>
      <c r="B4" s="1"/>
      <c r="C4" s="1"/>
      <c r="D4" s="4"/>
      <c r="E4" s="1"/>
      <c r="F4" s="1"/>
      <c r="G4" s="1"/>
      <c r="H4" s="1"/>
      <c r="I4" s="5"/>
      <c r="J4" s="5"/>
      <c r="K4" s="5"/>
    </row>
    <row r="5" spans="1:11" ht="25.5" customHeight="1">
      <c r="A5" s="1"/>
      <c r="B5" s="1"/>
      <c r="C5" s="1"/>
      <c r="D5" s="4"/>
      <c r="E5" s="1"/>
      <c r="F5" s="1"/>
      <c r="G5" s="1"/>
      <c r="H5" s="1"/>
      <c r="I5" s="5"/>
      <c r="J5" s="5"/>
      <c r="K5" s="5"/>
    </row>
    <row r="6" spans="1:11" ht="18.75" customHeight="1">
      <c r="A6" s="6"/>
      <c r="B6" s="6"/>
      <c r="C6" s="6"/>
      <c r="D6" s="7"/>
      <c r="E6" s="6"/>
      <c r="F6" s="6"/>
      <c r="G6" s="6"/>
      <c r="H6" s="1"/>
      <c r="I6" s="1"/>
      <c r="J6" s="1"/>
      <c r="K6" s="1"/>
    </row>
    <row r="7" spans="1:11" s="8" customFormat="1" ht="52.5" customHeigh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9" customFormat="1" ht="23.25" customHeight="1">
      <c r="A8" s="66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s="12" customFormat="1" ht="15.75" customHeight="1">
      <c r="A9" s="10"/>
      <c r="B9" s="10"/>
      <c r="C9" s="10"/>
      <c r="D9" s="11"/>
      <c r="E9" s="10"/>
      <c r="F9" s="10"/>
      <c r="G9" s="10"/>
      <c r="H9" s="10"/>
      <c r="I9" s="10"/>
      <c r="J9" s="10"/>
      <c r="K9" s="10"/>
    </row>
    <row r="10" spans="1:11" s="13" customFormat="1" ht="31.5" customHeight="1">
      <c r="A10" s="67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s="12" customFormat="1" ht="24.75" customHeight="1">
      <c r="A11" s="10"/>
      <c r="B11" s="10"/>
      <c r="C11" s="10"/>
      <c r="D11" s="68" t="s">
        <v>6</v>
      </c>
      <c r="E11" s="68"/>
      <c r="F11" s="68"/>
      <c r="G11" s="68"/>
      <c r="H11" s="68"/>
      <c r="I11" s="68"/>
      <c r="J11" s="10"/>
      <c r="K11" s="10"/>
    </row>
    <row r="12" spans="1:11" ht="28.5" customHeight="1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.75" customHeight="1">
      <c r="A13" s="14"/>
      <c r="B13" s="14"/>
      <c r="C13" s="14"/>
      <c r="D13" s="30" t="s">
        <v>8</v>
      </c>
      <c r="E13" s="30"/>
      <c r="F13" s="30"/>
      <c r="G13" s="30"/>
      <c r="H13" s="30"/>
      <c r="I13" s="30"/>
      <c r="J13" s="14"/>
      <c r="K13" s="14"/>
    </row>
    <row r="14" spans="1:11" ht="4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12" customFormat="1" ht="63" customHeight="1">
      <c r="A15" s="72" t="s">
        <v>9</v>
      </c>
      <c r="B15" s="73"/>
      <c r="C15" s="74"/>
      <c r="D15" s="61" t="s">
        <v>10</v>
      </c>
      <c r="E15" s="61" t="s">
        <v>11</v>
      </c>
      <c r="F15" s="61" t="s">
        <v>12</v>
      </c>
      <c r="G15" s="32" t="s">
        <v>13</v>
      </c>
      <c r="H15" s="33"/>
      <c r="I15" s="33"/>
      <c r="J15" s="33"/>
      <c r="K15" s="34"/>
    </row>
    <row r="16" spans="1:11" s="12" customFormat="1" ht="45" customHeight="1">
      <c r="A16" s="75"/>
      <c r="B16" s="76"/>
      <c r="C16" s="77"/>
      <c r="D16" s="61"/>
      <c r="E16" s="61"/>
      <c r="F16" s="61"/>
      <c r="G16" s="35" t="s">
        <v>14</v>
      </c>
      <c r="H16" s="32" t="s">
        <v>15</v>
      </c>
      <c r="I16" s="33"/>
      <c r="J16" s="33"/>
      <c r="K16" s="34"/>
    </row>
    <row r="17" spans="1:11" s="12" customFormat="1" ht="39" customHeight="1">
      <c r="A17" s="78"/>
      <c r="B17" s="79"/>
      <c r="C17" s="80"/>
      <c r="D17" s="61"/>
      <c r="E17" s="61"/>
      <c r="F17" s="61"/>
      <c r="G17" s="36"/>
      <c r="H17" s="17" t="s">
        <v>16</v>
      </c>
      <c r="I17" s="17" t="s">
        <v>17</v>
      </c>
      <c r="J17" s="17" t="s">
        <v>18</v>
      </c>
      <c r="K17" s="17" t="s">
        <v>19</v>
      </c>
    </row>
    <row r="18" spans="1:11" s="15" customFormat="1" ht="15.75" customHeight="1">
      <c r="A18" s="81" t="s">
        <v>20</v>
      </c>
      <c r="B18" s="82"/>
      <c r="C18" s="83"/>
      <c r="D18" s="18">
        <v>1</v>
      </c>
      <c r="E18" s="18">
        <v>2</v>
      </c>
      <c r="F18" s="18">
        <v>3</v>
      </c>
      <c r="G18" s="18">
        <v>4</v>
      </c>
      <c r="H18" s="18">
        <v>5</v>
      </c>
      <c r="I18" s="18">
        <v>6</v>
      </c>
      <c r="J18" s="18">
        <v>7</v>
      </c>
      <c r="K18" s="18">
        <v>8</v>
      </c>
    </row>
    <row r="19" spans="1:11" s="16" customFormat="1" ht="56.25" customHeight="1">
      <c r="A19" s="43" t="s">
        <v>21</v>
      </c>
      <c r="B19" s="44"/>
      <c r="C19" s="45"/>
      <c r="D19" s="19">
        <v>1</v>
      </c>
      <c r="E19" s="17"/>
      <c r="F19" s="17"/>
      <c r="G19" s="20">
        <f>SUM(H19:K19)</f>
        <v>43552550</v>
      </c>
      <c r="H19" s="20">
        <f>H20+H21+H22+H23+H24+H28+H30</f>
        <v>10888130</v>
      </c>
      <c r="I19" s="20">
        <f>I20+I21+I22+I23+I24+I28+I30</f>
        <v>10888140</v>
      </c>
      <c r="J19" s="20">
        <f>J20+J21+J22+J23+J24+J28+J30</f>
        <v>10888140</v>
      </c>
      <c r="K19" s="20">
        <f>K20+K21+K22+K23+K24+K28+K30</f>
        <v>10888140</v>
      </c>
    </row>
    <row r="20" spans="1:11" ht="38.25" customHeight="1">
      <c r="A20" s="40" t="s">
        <v>22</v>
      </c>
      <c r="B20" s="41"/>
      <c r="C20" s="42"/>
      <c r="D20" s="19" t="s">
        <v>23</v>
      </c>
      <c r="E20" s="21" t="s">
        <v>24</v>
      </c>
      <c r="F20" s="21"/>
      <c r="G20" s="20">
        <f>SUM(H20:K20)</f>
        <v>0</v>
      </c>
      <c r="H20" s="20">
        <f>H32+H43+H54</f>
        <v>0</v>
      </c>
      <c r="I20" s="20">
        <f>I32+I43+I54</f>
        <v>0</v>
      </c>
      <c r="J20" s="20">
        <f>J32+J43+J54</f>
        <v>0</v>
      </c>
      <c r="K20" s="20">
        <f>K32+K43+K54</f>
        <v>0</v>
      </c>
    </row>
    <row r="21" spans="1:11" ht="92.25" customHeight="1">
      <c r="A21" s="69" t="s">
        <v>25</v>
      </c>
      <c r="B21" s="69" t="s">
        <v>26</v>
      </c>
      <c r="C21" s="22" t="s">
        <v>27</v>
      </c>
      <c r="D21" s="19" t="s">
        <v>28</v>
      </c>
      <c r="E21" s="21" t="s">
        <v>29</v>
      </c>
      <c r="F21" s="21"/>
      <c r="G21" s="20">
        <f>SUM(H21:K21)</f>
        <v>22428920</v>
      </c>
      <c r="H21" s="20">
        <f>H33+H44+H55</f>
        <v>5620700</v>
      </c>
      <c r="I21" s="20">
        <f>I33+I44+I55</f>
        <v>5620710</v>
      </c>
      <c r="J21" s="20">
        <f>J33+J44+J55</f>
        <v>5620710</v>
      </c>
      <c r="K21" s="20">
        <f>K33+K44+K55</f>
        <v>5566800</v>
      </c>
    </row>
    <row r="22" spans="1:11" ht="86.25" customHeight="1">
      <c r="A22" s="70"/>
      <c r="B22" s="70"/>
      <c r="C22" s="22" t="s">
        <v>30</v>
      </c>
      <c r="D22" s="19" t="s">
        <v>31</v>
      </c>
      <c r="E22" s="21" t="s">
        <v>32</v>
      </c>
      <c r="F22" s="21"/>
      <c r="G22" s="20">
        <f>SUM(H22:K22)</f>
        <v>53910</v>
      </c>
      <c r="H22" s="20">
        <f>H34+H45+H56</f>
        <v>0</v>
      </c>
      <c r="I22" s="20">
        <f>I34+I45+I56</f>
        <v>0</v>
      </c>
      <c r="J22" s="20">
        <f>J34+J45+J56</f>
        <v>0</v>
      </c>
      <c r="K22" s="20">
        <f>K34+K45+K56</f>
        <v>53910</v>
      </c>
    </row>
    <row r="23" spans="1:11" ht="73.5" customHeight="1">
      <c r="A23" s="71"/>
      <c r="B23" s="71"/>
      <c r="C23" s="22" t="s">
        <v>33</v>
      </c>
      <c r="D23" s="19" t="s">
        <v>34</v>
      </c>
      <c r="E23" s="21" t="s">
        <v>35</v>
      </c>
      <c r="F23" s="21"/>
      <c r="G23" s="20">
        <f>SUM(H23:K23)</f>
        <v>21069720</v>
      </c>
      <c r="H23" s="20">
        <f>H35+H46+H57</f>
        <v>5267430</v>
      </c>
      <c r="I23" s="20">
        <f>I35+I46+I57</f>
        <v>5267430</v>
      </c>
      <c r="J23" s="20">
        <f>J35+J46+J57</f>
        <v>5267430</v>
      </c>
      <c r="K23" s="20">
        <f>K35+K46+K57</f>
        <v>5267430</v>
      </c>
    </row>
    <row r="24" spans="1:11" ht="53.25" customHeight="1">
      <c r="A24" s="40" t="s">
        <v>36</v>
      </c>
      <c r="B24" s="41"/>
      <c r="C24" s="42"/>
      <c r="D24" s="19" t="s">
        <v>37</v>
      </c>
      <c r="E24" s="21" t="s">
        <v>38</v>
      </c>
      <c r="F24" s="21"/>
      <c r="G24" s="20">
        <f>SUM(H24:K24)</f>
        <v>0</v>
      </c>
      <c r="H24" s="20">
        <f>H36+H47+H58</f>
        <v>0</v>
      </c>
      <c r="I24" s="20">
        <f>I36+I47+I58</f>
        <v>0</v>
      </c>
      <c r="J24" s="20">
        <f>J36+J47+J58</f>
        <v>0</v>
      </c>
      <c r="K24" s="20">
        <f>K36+K47+K58</f>
        <v>0</v>
      </c>
    </row>
    <row r="25" spans="1:11" ht="60" customHeight="1">
      <c r="A25" s="46" t="s">
        <v>39</v>
      </c>
      <c r="B25" s="47"/>
      <c r="C25" s="48"/>
      <c r="D25" s="19" t="s">
        <v>40</v>
      </c>
      <c r="E25" s="21" t="s">
        <v>41</v>
      </c>
      <c r="F25" s="21"/>
      <c r="G25" s="20" t="s">
        <v>42</v>
      </c>
      <c r="H25" s="20" t="s">
        <v>42</v>
      </c>
      <c r="I25" s="20" t="s">
        <v>42</v>
      </c>
      <c r="J25" s="20" t="s">
        <v>42</v>
      </c>
      <c r="K25" s="20" t="s">
        <v>42</v>
      </c>
    </row>
    <row r="26" spans="1:11" ht="60" customHeight="1">
      <c r="A26" s="49"/>
      <c r="B26" s="50"/>
      <c r="C26" s="51"/>
      <c r="D26" s="19" t="s">
        <v>43</v>
      </c>
      <c r="E26" s="21" t="s">
        <v>38</v>
      </c>
      <c r="F26" s="21"/>
      <c r="G26" s="20">
        <f>SUM(H26:K26)</f>
        <v>0</v>
      </c>
      <c r="H26" s="20">
        <f>H38+H49+H60</f>
        <v>0</v>
      </c>
      <c r="I26" s="20">
        <f>I38+I49+I60</f>
        <v>0</v>
      </c>
      <c r="J26" s="20">
        <f>J38+J49+J60</f>
        <v>0</v>
      </c>
      <c r="K26" s="20">
        <f>K38+K49+K60</f>
        <v>0</v>
      </c>
    </row>
    <row r="27" spans="1:11" ht="52.5" customHeight="1">
      <c r="A27" s="37" t="s">
        <v>44</v>
      </c>
      <c r="B27" s="38"/>
      <c r="C27" s="39"/>
      <c r="D27" s="19" t="s">
        <v>45</v>
      </c>
      <c r="E27" s="21" t="s">
        <v>38</v>
      </c>
      <c r="F27" s="21"/>
      <c r="G27" s="20">
        <f>SUM(H27:K27)</f>
        <v>0</v>
      </c>
      <c r="H27" s="20">
        <f>H39+H50+H61</f>
        <v>0</v>
      </c>
      <c r="I27" s="20">
        <f>I39+I50+I61</f>
        <v>0</v>
      </c>
      <c r="J27" s="20">
        <f>J39+J50+J61</f>
        <v>0</v>
      </c>
      <c r="K27" s="20">
        <f>K39+K50+K61</f>
        <v>0</v>
      </c>
    </row>
    <row r="28" spans="1:11" ht="47.25" customHeight="1">
      <c r="A28" s="40" t="s">
        <v>46</v>
      </c>
      <c r="B28" s="41"/>
      <c r="C28" s="42"/>
      <c r="D28" s="19" t="s">
        <v>47</v>
      </c>
      <c r="E28" s="21" t="s">
        <v>48</v>
      </c>
      <c r="F28" s="21"/>
      <c r="G28" s="20">
        <f>SUM(H28:K28)</f>
        <v>0</v>
      </c>
      <c r="H28" s="20">
        <f>H40+H51+H62</f>
        <v>0</v>
      </c>
      <c r="I28" s="20">
        <f>I40+I51+I62</f>
        <v>0</v>
      </c>
      <c r="J28" s="20">
        <f>J40+J51+J62</f>
        <v>0</v>
      </c>
      <c r="K28" s="20">
        <f>K40+K51+K62</f>
        <v>0</v>
      </c>
    </row>
    <row r="29" spans="1:11" ht="47.25" customHeight="1">
      <c r="A29" s="37" t="s">
        <v>49</v>
      </c>
      <c r="B29" s="38"/>
      <c r="C29" s="39"/>
      <c r="D29" s="19" t="s">
        <v>50</v>
      </c>
      <c r="E29" s="21" t="s">
        <v>48</v>
      </c>
      <c r="F29" s="21"/>
      <c r="G29" s="20">
        <f>SUM(H29:K29)</f>
        <v>0</v>
      </c>
      <c r="H29" s="20">
        <f>H41+H52+H63</f>
        <v>0</v>
      </c>
      <c r="I29" s="20">
        <f>I41+I52+I63</f>
        <v>0</v>
      </c>
      <c r="J29" s="20">
        <f>J41+J52+J63</f>
        <v>0</v>
      </c>
      <c r="K29" s="20">
        <f>K41+K52+K63</f>
        <v>0</v>
      </c>
    </row>
    <row r="30" spans="1:11" ht="47.25" customHeight="1">
      <c r="A30" s="40" t="s">
        <v>51</v>
      </c>
      <c r="B30" s="41"/>
      <c r="C30" s="42"/>
      <c r="D30" s="19" t="s">
        <v>52</v>
      </c>
      <c r="E30" s="21" t="s">
        <v>41</v>
      </c>
      <c r="F30" s="21"/>
      <c r="G30" s="20">
        <f>SUM(H30:K30)</f>
        <v>0</v>
      </c>
      <c r="H30" s="20">
        <f>H64</f>
        <v>0</v>
      </c>
      <c r="I30" s="20">
        <f>I64</f>
        <v>0</v>
      </c>
      <c r="J30" s="20">
        <f>J64</f>
        <v>0</v>
      </c>
      <c r="K30" s="20">
        <f>K64</f>
        <v>0</v>
      </c>
    </row>
    <row r="31" spans="1:11" s="16" customFormat="1" ht="87" customHeight="1">
      <c r="A31" s="43" t="s">
        <v>53</v>
      </c>
      <c r="B31" s="44"/>
      <c r="C31" s="45"/>
      <c r="D31" s="19" t="s">
        <v>54</v>
      </c>
      <c r="E31" s="17"/>
      <c r="F31" s="17"/>
      <c r="G31" s="20">
        <f>SUM(H31:K31)</f>
        <v>43552550</v>
      </c>
      <c r="H31" s="20">
        <f>H32+H33+H34+H35+H36+H40</f>
        <v>10888130</v>
      </c>
      <c r="I31" s="20">
        <f>I32+I33+I34+I35+I36+I40</f>
        <v>10888140</v>
      </c>
      <c r="J31" s="20">
        <f>J32+J33+J34+J35+J36+J40</f>
        <v>10888140</v>
      </c>
      <c r="K31" s="20">
        <f>K32+K33+K34+K35+K36+K40</f>
        <v>10888140</v>
      </c>
    </row>
    <row r="32" spans="1:11" ht="38.25" customHeight="1">
      <c r="A32" s="40" t="s">
        <v>55</v>
      </c>
      <c r="B32" s="41"/>
      <c r="C32" s="42"/>
      <c r="D32" s="19" t="s">
        <v>56</v>
      </c>
      <c r="E32" s="21" t="s">
        <v>24</v>
      </c>
      <c r="F32" s="21"/>
      <c r="G32" s="20">
        <f>SUM(H32:K32)</f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ht="92.25" customHeight="1">
      <c r="A33" s="52" t="s">
        <v>25</v>
      </c>
      <c r="B33" s="53"/>
      <c r="C33" s="54"/>
      <c r="D33" s="19" t="s">
        <v>57</v>
      </c>
      <c r="E33" s="21" t="s">
        <v>29</v>
      </c>
      <c r="F33" s="21"/>
      <c r="G33" s="20">
        <f>SUM(H33:K33)</f>
        <v>22428920</v>
      </c>
      <c r="H33" s="20">
        <v>5620700</v>
      </c>
      <c r="I33" s="20">
        <v>5620710</v>
      </c>
      <c r="J33" s="20">
        <v>5620710</v>
      </c>
      <c r="K33" s="20">
        <v>5566800</v>
      </c>
    </row>
    <row r="34" spans="1:11" ht="86.25" customHeight="1">
      <c r="A34" s="55"/>
      <c r="B34" s="56"/>
      <c r="C34" s="57"/>
      <c r="D34" s="19" t="s">
        <v>58</v>
      </c>
      <c r="E34" s="21" t="s">
        <v>32</v>
      </c>
      <c r="F34" s="21"/>
      <c r="G34" s="20">
        <f>SUM(H34:K34)</f>
        <v>53910</v>
      </c>
      <c r="H34" s="20">
        <v>0</v>
      </c>
      <c r="I34" s="20">
        <v>0</v>
      </c>
      <c r="J34" s="20">
        <v>0</v>
      </c>
      <c r="K34" s="20">
        <v>53910</v>
      </c>
    </row>
    <row r="35" spans="1:11" ht="73.5" customHeight="1">
      <c r="A35" s="58"/>
      <c r="B35" s="59"/>
      <c r="C35" s="60"/>
      <c r="D35" s="19" t="s">
        <v>59</v>
      </c>
      <c r="E35" s="21" t="s">
        <v>35</v>
      </c>
      <c r="F35" s="21"/>
      <c r="G35" s="20">
        <f>SUM(H35:K35)</f>
        <v>21069720</v>
      </c>
      <c r="H35" s="20">
        <v>5267430</v>
      </c>
      <c r="I35" s="20">
        <v>5267430</v>
      </c>
      <c r="J35" s="20">
        <v>5267430</v>
      </c>
      <c r="K35" s="20">
        <v>5267430</v>
      </c>
    </row>
    <row r="36" spans="1:11" ht="53.25" customHeight="1">
      <c r="A36" s="40" t="s">
        <v>60</v>
      </c>
      <c r="B36" s="41"/>
      <c r="C36" s="42"/>
      <c r="D36" s="19" t="s">
        <v>61</v>
      </c>
      <c r="E36" s="21" t="s">
        <v>38</v>
      </c>
      <c r="F36" s="21"/>
      <c r="G36" s="20">
        <f>SUM(H36:K36)</f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60" customHeight="1">
      <c r="A37" s="46" t="s">
        <v>62</v>
      </c>
      <c r="B37" s="47"/>
      <c r="C37" s="48"/>
      <c r="D37" s="19" t="s">
        <v>63</v>
      </c>
      <c r="E37" s="21" t="s">
        <v>41</v>
      </c>
      <c r="F37" s="21"/>
      <c r="G37" s="20" t="s">
        <v>42</v>
      </c>
      <c r="H37" s="20" t="s">
        <v>42</v>
      </c>
      <c r="I37" s="20" t="s">
        <v>42</v>
      </c>
      <c r="J37" s="20" t="s">
        <v>42</v>
      </c>
      <c r="K37" s="20" t="s">
        <v>42</v>
      </c>
    </row>
    <row r="38" spans="1:11" ht="60" customHeight="1">
      <c r="A38" s="49"/>
      <c r="B38" s="50"/>
      <c r="C38" s="51"/>
      <c r="D38" s="19" t="s">
        <v>64</v>
      </c>
      <c r="E38" s="21" t="s">
        <v>38</v>
      </c>
      <c r="F38" s="21"/>
      <c r="G38" s="20">
        <f>SUM(H38:K38)</f>
        <v>0</v>
      </c>
      <c r="H38" s="20">
        <v>0</v>
      </c>
      <c r="I38" s="20">
        <v>0</v>
      </c>
      <c r="J38" s="20">
        <v>0</v>
      </c>
      <c r="K38" s="20">
        <v>0</v>
      </c>
    </row>
    <row r="39" spans="1:11" ht="52.5" customHeight="1">
      <c r="A39" s="37" t="s">
        <v>65</v>
      </c>
      <c r="B39" s="38"/>
      <c r="C39" s="39"/>
      <c r="D39" s="19" t="s">
        <v>66</v>
      </c>
      <c r="E39" s="21" t="s">
        <v>38</v>
      </c>
      <c r="F39" s="21"/>
      <c r="G39" s="20">
        <f>SUM(H39:K39)</f>
        <v>0</v>
      </c>
      <c r="H39" s="20">
        <v>0</v>
      </c>
      <c r="I39" s="20">
        <v>0</v>
      </c>
      <c r="J39" s="20">
        <v>0</v>
      </c>
      <c r="K39" s="20">
        <v>0</v>
      </c>
    </row>
    <row r="40" spans="1:11" ht="47.25" customHeight="1">
      <c r="A40" s="40" t="s">
        <v>67</v>
      </c>
      <c r="B40" s="41"/>
      <c r="C40" s="42"/>
      <c r="D40" s="19" t="s">
        <v>68</v>
      </c>
      <c r="E40" s="21" t="s">
        <v>48</v>
      </c>
      <c r="F40" s="21"/>
      <c r="G40" s="20">
        <f>SUM(H40:K40)</f>
        <v>0</v>
      </c>
      <c r="H40" s="20">
        <v>0</v>
      </c>
      <c r="I40" s="20">
        <v>0</v>
      </c>
      <c r="J40" s="20">
        <v>0</v>
      </c>
      <c r="K40" s="20">
        <v>0</v>
      </c>
    </row>
    <row r="41" spans="1:11" ht="47.25" customHeight="1">
      <c r="A41" s="37" t="s">
        <v>49</v>
      </c>
      <c r="B41" s="38"/>
      <c r="C41" s="39"/>
      <c r="D41" s="19" t="s">
        <v>69</v>
      </c>
      <c r="E41" s="21" t="s">
        <v>48</v>
      </c>
      <c r="F41" s="21"/>
      <c r="G41" s="20">
        <f>SUM(H41:K41)</f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s="16" customFormat="1" ht="87" customHeight="1">
      <c r="A42" s="43" t="s">
        <v>70</v>
      </c>
      <c r="B42" s="44"/>
      <c r="C42" s="45"/>
      <c r="D42" s="19" t="s">
        <v>71</v>
      </c>
      <c r="E42" s="17"/>
      <c r="F42" s="17"/>
      <c r="G42" s="20">
        <f>SUM(H42:K42)</f>
        <v>0</v>
      </c>
      <c r="H42" s="20">
        <f>H43+H44+H45+H46+H47+H49+H51</f>
        <v>0</v>
      </c>
      <c r="I42" s="20">
        <f>I43+I44+I45+I46+I47+I49+I51</f>
        <v>0</v>
      </c>
      <c r="J42" s="20">
        <f>J43+J44+J45+J46+J47+J49+J51</f>
        <v>0</v>
      </c>
      <c r="K42" s="20">
        <f>K43+K44+K45+K46+K47+K49+K51</f>
        <v>0</v>
      </c>
    </row>
    <row r="43" spans="1:11" ht="38.25" customHeight="1">
      <c r="A43" s="40" t="s">
        <v>55</v>
      </c>
      <c r="B43" s="41"/>
      <c r="C43" s="42"/>
      <c r="D43" s="19" t="s">
        <v>72</v>
      </c>
      <c r="E43" s="21" t="s">
        <v>24</v>
      </c>
      <c r="F43" s="21"/>
      <c r="G43" s="20">
        <f>SUM(H43:K43)</f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 ht="92.25" customHeight="1">
      <c r="A44" s="52" t="s">
        <v>25</v>
      </c>
      <c r="B44" s="53"/>
      <c r="C44" s="54"/>
      <c r="D44" s="19" t="s">
        <v>73</v>
      </c>
      <c r="E44" s="21" t="s">
        <v>29</v>
      </c>
      <c r="F44" s="21"/>
      <c r="G44" s="20">
        <f>SUM(H44:K44)</f>
        <v>0</v>
      </c>
      <c r="H44" s="20">
        <v>0</v>
      </c>
      <c r="I44" s="20">
        <v>0</v>
      </c>
      <c r="J44" s="20">
        <v>0</v>
      </c>
      <c r="K44" s="20">
        <v>0</v>
      </c>
    </row>
    <row r="45" spans="1:11" ht="86.25" customHeight="1">
      <c r="A45" s="55"/>
      <c r="B45" s="56"/>
      <c r="C45" s="57"/>
      <c r="D45" s="19" t="s">
        <v>74</v>
      </c>
      <c r="E45" s="21" t="s">
        <v>32</v>
      </c>
      <c r="F45" s="21"/>
      <c r="G45" s="20">
        <f>SUM(H45:K45)</f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ht="73.5" customHeight="1">
      <c r="A46" s="58"/>
      <c r="B46" s="59"/>
      <c r="C46" s="60"/>
      <c r="D46" s="19" t="s">
        <v>75</v>
      </c>
      <c r="E46" s="21" t="s">
        <v>35</v>
      </c>
      <c r="F46" s="21"/>
      <c r="G46" s="20">
        <f>SUM(H46:K46)</f>
        <v>0</v>
      </c>
      <c r="H46" s="20">
        <v>0</v>
      </c>
      <c r="I46" s="20">
        <v>0</v>
      </c>
      <c r="J46" s="20">
        <v>0</v>
      </c>
      <c r="K46" s="20">
        <v>0</v>
      </c>
    </row>
    <row r="47" spans="1:11" ht="53.25" customHeight="1">
      <c r="A47" s="40" t="s">
        <v>60</v>
      </c>
      <c r="B47" s="41"/>
      <c r="C47" s="42"/>
      <c r="D47" s="19" t="s">
        <v>76</v>
      </c>
      <c r="E47" s="21" t="s">
        <v>38</v>
      </c>
      <c r="F47" s="21"/>
      <c r="G47" s="20">
        <f>SUM(H47:K47)</f>
        <v>0</v>
      </c>
      <c r="H47" s="20"/>
      <c r="I47" s="20"/>
      <c r="J47" s="20"/>
      <c r="K47" s="20"/>
    </row>
    <row r="48" spans="1:11" ht="60" customHeight="1">
      <c r="A48" s="46" t="s">
        <v>62</v>
      </c>
      <c r="B48" s="47"/>
      <c r="C48" s="48"/>
      <c r="D48" s="19" t="s">
        <v>77</v>
      </c>
      <c r="E48" s="21" t="s">
        <v>41</v>
      </c>
      <c r="F48" s="21"/>
      <c r="G48" s="20" t="s">
        <v>42</v>
      </c>
      <c r="H48" s="20">
        <v>0</v>
      </c>
      <c r="I48" s="20">
        <v>0</v>
      </c>
      <c r="J48" s="20">
        <v>0</v>
      </c>
      <c r="K48" s="20">
        <v>0</v>
      </c>
    </row>
    <row r="49" spans="1:11" ht="60" customHeight="1">
      <c r="A49" s="49"/>
      <c r="B49" s="50"/>
      <c r="C49" s="51"/>
      <c r="D49" s="19" t="s">
        <v>78</v>
      </c>
      <c r="E49" s="21" t="s">
        <v>38</v>
      </c>
      <c r="F49" s="21"/>
      <c r="G49" s="20">
        <f>SUM(H49:K49)</f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52.5" customHeight="1">
      <c r="A50" s="37" t="s">
        <v>65</v>
      </c>
      <c r="B50" s="38"/>
      <c r="C50" s="39"/>
      <c r="D50" s="19" t="s">
        <v>79</v>
      </c>
      <c r="E50" s="21" t="s">
        <v>38</v>
      </c>
      <c r="F50" s="21"/>
      <c r="G50" s="20">
        <f>SUM(H50:K50)</f>
        <v>0</v>
      </c>
      <c r="H50" s="20">
        <v>0</v>
      </c>
      <c r="I50" s="20">
        <v>0</v>
      </c>
      <c r="J50" s="20">
        <v>0</v>
      </c>
      <c r="K50" s="20">
        <v>0</v>
      </c>
    </row>
    <row r="51" spans="1:11" ht="47.25" customHeight="1">
      <c r="A51" s="40" t="s">
        <v>67</v>
      </c>
      <c r="B51" s="41"/>
      <c r="C51" s="42"/>
      <c r="D51" s="19" t="s">
        <v>80</v>
      </c>
      <c r="E51" s="21" t="s">
        <v>48</v>
      </c>
      <c r="F51" s="21"/>
      <c r="G51" s="20">
        <f>SUM(H51:K51)</f>
        <v>0</v>
      </c>
      <c r="H51" s="20">
        <v>0</v>
      </c>
      <c r="I51" s="20">
        <v>0</v>
      </c>
      <c r="J51" s="20">
        <v>0</v>
      </c>
      <c r="K51" s="20">
        <v>0</v>
      </c>
    </row>
    <row r="52" spans="1:11" ht="47.25" customHeight="1">
      <c r="A52" s="37" t="s">
        <v>49</v>
      </c>
      <c r="B52" s="38"/>
      <c r="C52" s="39"/>
      <c r="D52" s="19" t="s">
        <v>81</v>
      </c>
      <c r="E52" s="21" t="s">
        <v>48</v>
      </c>
      <c r="F52" s="21"/>
      <c r="G52" s="20">
        <f>SUM(H52:K52)</f>
        <v>0</v>
      </c>
      <c r="H52" s="20">
        <v>0</v>
      </c>
      <c r="I52" s="20">
        <v>0</v>
      </c>
      <c r="J52" s="20">
        <v>0</v>
      </c>
      <c r="K52" s="20">
        <v>0</v>
      </c>
    </row>
    <row r="53" spans="1:11" s="16" customFormat="1" ht="87" customHeight="1">
      <c r="A53" s="43" t="s">
        <v>82</v>
      </c>
      <c r="B53" s="44"/>
      <c r="C53" s="45"/>
      <c r="D53" s="19" t="s">
        <v>83</v>
      </c>
      <c r="E53" s="17"/>
      <c r="F53" s="17"/>
      <c r="G53" s="23">
        <f>SUM(H53:K53)</f>
        <v>0</v>
      </c>
      <c r="H53" s="20">
        <f>H54+H55+H56+H57+H58+H60+H62+H64</f>
        <v>0</v>
      </c>
      <c r="I53" s="20">
        <f>I54+I55+I56+I57+I58+I60+I62+I64</f>
        <v>0</v>
      </c>
      <c r="J53" s="20">
        <f>J54+J55+J56+J57+J58+J60+J62+J64</f>
        <v>0</v>
      </c>
      <c r="K53" s="20">
        <f>K54+K55+K56+K57+K58+K60+K62+K64</f>
        <v>0</v>
      </c>
    </row>
    <row r="54" spans="1:11" ht="38.25" customHeight="1">
      <c r="A54" s="40" t="s">
        <v>55</v>
      </c>
      <c r="B54" s="41"/>
      <c r="C54" s="42"/>
      <c r="D54" s="19" t="s">
        <v>84</v>
      </c>
      <c r="E54" s="21" t="s">
        <v>24</v>
      </c>
      <c r="F54" s="21"/>
      <c r="G54" s="23">
        <f>SUM(H54:K54)</f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92.25" customHeight="1">
      <c r="A55" s="52" t="s">
        <v>25</v>
      </c>
      <c r="B55" s="53"/>
      <c r="C55" s="54"/>
      <c r="D55" s="19" t="s">
        <v>85</v>
      </c>
      <c r="E55" s="21" t="s">
        <v>29</v>
      </c>
      <c r="F55" s="21"/>
      <c r="G55" s="23">
        <f>SUM(H55:K55)</f>
        <v>0</v>
      </c>
      <c r="H55" s="24">
        <v>0</v>
      </c>
      <c r="I55" s="24">
        <v>0</v>
      </c>
      <c r="J55" s="24">
        <v>0</v>
      </c>
      <c r="K55" s="24">
        <v>0</v>
      </c>
    </row>
    <row r="56" spans="1:11" ht="86.25" customHeight="1">
      <c r="A56" s="55"/>
      <c r="B56" s="56"/>
      <c r="C56" s="57"/>
      <c r="D56" s="19" t="s">
        <v>86</v>
      </c>
      <c r="E56" s="21" t="s">
        <v>32</v>
      </c>
      <c r="F56" s="21"/>
      <c r="G56" s="23">
        <f>SUM(H56:K56)</f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73.5" customHeight="1">
      <c r="A57" s="58"/>
      <c r="B57" s="59"/>
      <c r="C57" s="60"/>
      <c r="D57" s="19" t="s">
        <v>87</v>
      </c>
      <c r="E57" s="21" t="s">
        <v>35</v>
      </c>
      <c r="F57" s="21"/>
      <c r="G57" s="23">
        <f>SUM(H57:K57)</f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53.25" customHeight="1">
      <c r="A58" s="40" t="s">
        <v>60</v>
      </c>
      <c r="B58" s="41"/>
      <c r="C58" s="42"/>
      <c r="D58" s="19" t="s">
        <v>88</v>
      </c>
      <c r="E58" s="21" t="s">
        <v>38</v>
      </c>
      <c r="F58" s="21"/>
      <c r="G58" s="23">
        <f>SUM(H58:K58)</f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60" customHeight="1">
      <c r="A59" s="46" t="s">
        <v>62</v>
      </c>
      <c r="B59" s="47"/>
      <c r="C59" s="48"/>
      <c r="D59" s="19" t="s">
        <v>89</v>
      </c>
      <c r="E59" s="21" t="s">
        <v>41</v>
      </c>
      <c r="F59" s="21"/>
      <c r="G59" s="23" t="s">
        <v>42</v>
      </c>
      <c r="H59" s="24" t="s">
        <v>42</v>
      </c>
      <c r="I59" s="24" t="s">
        <v>42</v>
      </c>
      <c r="J59" s="24" t="s">
        <v>42</v>
      </c>
      <c r="K59" s="24" t="s">
        <v>42</v>
      </c>
    </row>
    <row r="60" spans="1:11" ht="60" customHeight="1">
      <c r="A60" s="49"/>
      <c r="B60" s="50"/>
      <c r="C60" s="51"/>
      <c r="D60" s="19" t="s">
        <v>90</v>
      </c>
      <c r="E60" s="21" t="s">
        <v>38</v>
      </c>
      <c r="F60" s="21"/>
      <c r="G60" s="23">
        <f>SUM(H60:K60)</f>
        <v>0</v>
      </c>
      <c r="H60" s="24">
        <v>0</v>
      </c>
      <c r="I60" s="24">
        <v>0</v>
      </c>
      <c r="J60" s="24">
        <v>0</v>
      </c>
      <c r="K60" s="24">
        <v>0</v>
      </c>
    </row>
    <row r="61" spans="1:11" ht="52.5" customHeight="1">
      <c r="A61" s="37" t="s">
        <v>65</v>
      </c>
      <c r="B61" s="38"/>
      <c r="C61" s="39"/>
      <c r="D61" s="19" t="s">
        <v>91</v>
      </c>
      <c r="E61" s="21" t="s">
        <v>38</v>
      </c>
      <c r="F61" s="21"/>
      <c r="G61" s="23">
        <f>SUM(H61:K61)</f>
        <v>0</v>
      </c>
      <c r="H61" s="24">
        <v>0</v>
      </c>
      <c r="I61" s="24">
        <v>0</v>
      </c>
      <c r="J61" s="24">
        <v>0</v>
      </c>
      <c r="K61" s="24">
        <v>0</v>
      </c>
    </row>
    <row r="62" spans="1:11" ht="47.25" customHeight="1">
      <c r="A62" s="40" t="s">
        <v>67</v>
      </c>
      <c r="B62" s="41"/>
      <c r="C62" s="42"/>
      <c r="D62" s="19" t="s">
        <v>92</v>
      </c>
      <c r="E62" s="21" t="s">
        <v>48</v>
      </c>
      <c r="F62" s="21"/>
      <c r="G62" s="23">
        <f>SUM(H62:K62)</f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47.25" customHeight="1">
      <c r="A63" s="37" t="s">
        <v>49</v>
      </c>
      <c r="B63" s="38"/>
      <c r="C63" s="39"/>
      <c r="D63" s="19" t="s">
        <v>93</v>
      </c>
      <c r="E63" s="21" t="s">
        <v>48</v>
      </c>
      <c r="F63" s="21"/>
      <c r="G63" s="23">
        <f>SUM(H63:K63)</f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5.75" customHeight="1">
      <c r="A64" s="40" t="s">
        <v>51</v>
      </c>
      <c r="B64" s="41"/>
      <c r="C64" s="42"/>
      <c r="D64" s="19" t="s">
        <v>94</v>
      </c>
      <c r="E64" s="21" t="s">
        <v>41</v>
      </c>
      <c r="F64" s="21"/>
      <c r="G64" s="20">
        <f>SUM(H64:K64)</f>
        <v>0</v>
      </c>
      <c r="H64" s="20">
        <v>0</v>
      </c>
      <c r="I64" s="20">
        <v>0</v>
      </c>
      <c r="J64" s="20">
        <v>0</v>
      </c>
      <c r="K64" s="20">
        <v>0</v>
      </c>
    </row>
    <row r="65" ht="12.75" customHeight="1">
      <c r="K65" s="28"/>
    </row>
    <row r="66" spans="1:11" ht="20.25" customHeight="1">
      <c r="A66" s="86" t="s">
        <v>95</v>
      </c>
      <c r="B66" s="86"/>
      <c r="C66" s="86"/>
      <c r="D66" s="84" t="s">
        <v>96</v>
      </c>
      <c r="E66" s="84"/>
      <c r="F66" s="84"/>
      <c r="G66" s="84"/>
      <c r="K66" s="28"/>
    </row>
    <row r="67" spans="3:11" ht="20.25" customHeight="1">
      <c r="C67" s="26"/>
      <c r="D67" s="85" t="s">
        <v>97</v>
      </c>
      <c r="E67" s="85"/>
      <c r="F67" s="85"/>
      <c r="G67" s="85"/>
      <c r="K67" s="28"/>
    </row>
    <row r="68" spans="1:11" ht="20.25" customHeight="1">
      <c r="A68" s="86" t="s">
        <v>98</v>
      </c>
      <c r="B68" s="86"/>
      <c r="C68" s="86"/>
      <c r="D68" s="84"/>
      <c r="E68" s="84"/>
      <c r="F68" s="84"/>
      <c r="G68" s="84"/>
      <c r="K68" s="28" t="s">
        <v>99</v>
      </c>
    </row>
    <row r="69" spans="3:11" ht="20.25" customHeight="1">
      <c r="C69" s="26"/>
      <c r="D69" s="85" t="s">
        <v>97</v>
      </c>
      <c r="E69" s="85"/>
      <c r="F69" s="85"/>
      <c r="G69" s="85"/>
      <c r="K69" s="28" t="s">
        <v>100</v>
      </c>
    </row>
    <row r="70" ht="12.75" customHeight="1">
      <c r="K70" s="27"/>
    </row>
    <row r="71" spans="3:11" ht="20.25" customHeight="1">
      <c r="C71" s="25" t="s">
        <v>101</v>
      </c>
      <c r="D71" s="84"/>
      <c r="E71" s="84"/>
      <c r="F71" s="84"/>
      <c r="G71" s="84"/>
      <c r="I71" s="6"/>
      <c r="J71" s="6"/>
      <c r="K71" s="27"/>
    </row>
  </sheetData>
  <sheetProtection/>
  <mergeCells count="60">
    <mergeCell ref="A63:C63"/>
    <mergeCell ref="D68:G68"/>
    <mergeCell ref="D69:G69"/>
    <mergeCell ref="D71:G71"/>
    <mergeCell ref="A66:C66"/>
    <mergeCell ref="A68:C68"/>
    <mergeCell ref="D66:G66"/>
    <mergeCell ref="D67:G67"/>
    <mergeCell ref="A64:C64"/>
    <mergeCell ref="A42:C42"/>
    <mergeCell ref="A43:C43"/>
    <mergeCell ref="A44:C46"/>
    <mergeCell ref="A47:C47"/>
    <mergeCell ref="A29:C29"/>
    <mergeCell ref="A41:C41"/>
    <mergeCell ref="A20:C20"/>
    <mergeCell ref="A30:C30"/>
    <mergeCell ref="A31:C31"/>
    <mergeCell ref="A32:C32"/>
    <mergeCell ref="A24:C24"/>
    <mergeCell ref="A27:C27"/>
    <mergeCell ref="A25:C26"/>
    <mergeCell ref="A59:C60"/>
    <mergeCell ref="A61:C61"/>
    <mergeCell ref="A28:C28"/>
    <mergeCell ref="B21:B23"/>
    <mergeCell ref="A21:A23"/>
    <mergeCell ref="D15:D17"/>
    <mergeCell ref="A15:C17"/>
    <mergeCell ref="A51:C51"/>
    <mergeCell ref="A48:C49"/>
    <mergeCell ref="A50:C50"/>
    <mergeCell ref="I1:J1"/>
    <mergeCell ref="I2:K2"/>
    <mergeCell ref="I3:K3"/>
    <mergeCell ref="A7:K7"/>
    <mergeCell ref="A8:K8"/>
    <mergeCell ref="E15:E17"/>
    <mergeCell ref="A10:K10"/>
    <mergeCell ref="D11:I11"/>
    <mergeCell ref="A62:C62"/>
    <mergeCell ref="A53:C53"/>
    <mergeCell ref="A54:C54"/>
    <mergeCell ref="A36:C36"/>
    <mergeCell ref="A37:C38"/>
    <mergeCell ref="A33:C35"/>
    <mergeCell ref="A39:C39"/>
    <mergeCell ref="A40:C40"/>
    <mergeCell ref="A55:C57"/>
    <mergeCell ref="A58:C58"/>
    <mergeCell ref="A12:K12"/>
    <mergeCell ref="D13:I13"/>
    <mergeCell ref="A14:K14"/>
    <mergeCell ref="G15:K15"/>
    <mergeCell ref="G16:G17"/>
    <mergeCell ref="A52:C52"/>
    <mergeCell ref="F15:F17"/>
    <mergeCell ref="H16:K16"/>
    <mergeCell ref="A18:C18"/>
    <mergeCell ref="A19:C19"/>
  </mergeCells>
  <printOptions/>
  <pageMargins left="0.7086614173228347" right="0.7086614173228347" top="0.7480314960629921" bottom="0.7480314960629921" header="0.31496062992125984" footer="0.31496062992125984"/>
  <pageSetup fitToHeight="2" fitToWidth="6" horizontalDpi="600" verticalDpi="600" orientation="landscape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/>
  <dcterms:created xsi:type="dcterms:W3CDTF">2006-09-16T04:00:00Z</dcterms:created>
  <dcterms:modified xsi:type="dcterms:W3CDTF">2016-11-22T09:47:17Z</dcterms:modified>
  <cp:category/>
  <cp:version/>
  <cp:contentType/>
  <cp:contentStatus/>
</cp:coreProperties>
</file>